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-宣導\111年【宣導業務】\04-推動性別暴力社區初級預防\核定結果與發文\"/>
    </mc:Choice>
  </mc:AlternateContent>
  <bookViews>
    <workbookView xWindow="0" yWindow="0" windowWidth="23040" windowHeight="9330"/>
  </bookViews>
  <sheets>
    <sheet name="6-13新北市" sheetId="1" r:id="rId1"/>
  </sheets>
  <definedNames>
    <definedName name="_xlnm.Print_Area" localSheetId="0">'6-13新北市'!$A$1:$P$12</definedName>
    <definedName name="_xlnm.Print_Titles" localSheetId="0">'6-13新北市'!$1:$4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H12" i="1"/>
  <c r="I12" i="1"/>
  <c r="K12" i="1"/>
  <c r="J12" i="1" l="1"/>
  <c r="G12" i="1"/>
</calcChain>
</file>

<file path=xl/sharedStrings.xml><?xml version="1.0" encoding="utf-8"?>
<sst xmlns="http://schemas.openxmlformats.org/spreadsheetml/2006/main" count="64" uniqueCount="49">
  <si>
    <t>金額單位：新臺幣元</t>
    <phoneticPr fontId="3" type="noConversion"/>
  </si>
  <si>
    <t>計畫
編號</t>
  </si>
  <si>
    <t>申請單位</t>
  </si>
  <si>
    <t>計 畫
總經費</t>
  </si>
  <si>
    <t>自籌
經費</t>
  </si>
  <si>
    <t>申 請 補 助 經 費</t>
  </si>
  <si>
    <t>核 准 補 助 經 費</t>
  </si>
  <si>
    <t>核准項目
或不核准
原    因</t>
  </si>
  <si>
    <t>預定
完成
日期</t>
  </si>
  <si>
    <t>應自
籌經
費百
分比</t>
  </si>
  <si>
    <t>核准補助
經費中補
充保費所
佔金額數</t>
  </si>
  <si>
    <t>備註</t>
  </si>
  <si>
    <t>經常
支出</t>
  </si>
  <si>
    <t>資本
支出</t>
  </si>
  <si>
    <t>合 計</t>
  </si>
  <si>
    <t>新北市鶯歌區永昌社區發展協會</t>
    <phoneticPr fontId="3" type="noConversion"/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</si>
  <si>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3" type="noConversion"/>
  </si>
  <si>
    <t>新北市瑞芳區龍川社區發展協會</t>
    <phoneticPr fontId="3" type="noConversion"/>
  </si>
  <si>
    <t>新北市中和區莒西社區發展協會</t>
    <phoneticPr fontId="3" type="noConversion"/>
  </si>
  <si>
    <t>新北市新店紳士協會</t>
    <phoneticPr fontId="3" type="noConversion"/>
  </si>
  <si>
    <t>新北市樂活公益協進會</t>
  </si>
  <si>
    <t>新北市板橋紳士協會</t>
  </si>
  <si>
    <t>新北市政府家庭暴暨性侵害防治中心申請衛生福利部補助辦理111年度建構性別暴力領航社區服務方案各社區團體申請補助計畫 核定表</t>
    <phoneticPr fontId="3" type="noConversion"/>
  </si>
  <si>
    <t>111領航01</t>
    <phoneticPr fontId="3" type="noConversion"/>
  </si>
  <si>
    <t>111領航02</t>
  </si>
  <si>
    <t>111領航03</t>
  </si>
  <si>
    <t>新北市鶯歌區大湖社區發展協會</t>
    <phoneticPr fontId="3" type="noConversion"/>
  </si>
  <si>
    <t>計畫名稱</t>
    <phoneticPr fontId="3" type="noConversion"/>
  </si>
  <si>
    <t>莒手SAY NO，西手反暴力</t>
    <phoneticPr fontId="3" type="noConversion"/>
  </si>
  <si>
    <t>有愛無懼，拒絕暴力</t>
  </si>
  <si>
    <t>『反對暴力』建立平安社會共享和美生活</t>
  </si>
  <si>
    <t>防暴列車、迎向幸福站</t>
  </si>
  <si>
    <t>停止暴力、熱愛生命 你關心我、我尊重你</t>
  </si>
  <si>
    <t>社區防暴作伙來~用愛止暴幸福社區逗陣走~</t>
    <phoneticPr fontId="3" type="noConversion"/>
  </si>
  <si>
    <t>紫絲情牽大湖城 無『暴』家園幸福城</t>
    <phoneticPr fontId="3" type="noConversion"/>
  </si>
  <si>
    <t>111初級01</t>
    <phoneticPr fontId="3" type="noConversion"/>
  </si>
  <si>
    <r>
      <t>111初級02</t>
    </r>
    <r>
      <rPr>
        <sz val="12"/>
        <color theme="1"/>
        <rFont val="新細明體"/>
        <family val="2"/>
        <charset val="136"/>
        <scheme val="minor"/>
      </rPr>
      <t/>
    </r>
  </si>
  <si>
    <r>
      <t>111初級03</t>
    </r>
    <r>
      <rPr>
        <sz val="12"/>
        <color theme="1"/>
        <rFont val="新細明體"/>
        <family val="2"/>
        <charset val="136"/>
        <scheme val="minor"/>
      </rPr>
      <t/>
    </r>
  </si>
  <si>
    <r>
      <t>111初級04</t>
    </r>
    <r>
      <rPr>
        <sz val="12"/>
        <color theme="1"/>
        <rFont val="新細明體"/>
        <family val="2"/>
        <charset val="136"/>
        <scheme val="minor"/>
      </rPr>
      <t/>
    </r>
  </si>
  <si>
    <t>合  計</t>
  </si>
  <si>
    <t>111/12/31</t>
    <phoneticPr fontId="3" type="noConversion"/>
  </si>
  <si>
    <r>
      <rPr>
        <b/>
        <sz val="10"/>
        <rFont val="標楷體"/>
        <family val="4"/>
        <charset val="136"/>
      </rPr>
      <t>辦理社區初級預防領航計畫</t>
    </r>
    <r>
      <rPr>
        <sz val="10"/>
        <rFont val="標楷體"/>
        <family val="4"/>
        <charset val="136"/>
      </rPr>
      <t>：補助35萬4,000元，補助項目為講座鐘點費(每節最高補助2,000元；授課時間每節為50分鐘，其連續上課2節者為90分鐘，未滿者減半支給)、專家出席費(每人次最高2,500元)、團體帶領費(團體帶領費每人每時最高補助2,000元、協同帶領費每人每時最高補助1,000元)、場地及佈置費(場地清潔費、租金、場地佈置費、場地設施設備租借等相關費用)、印刷費(執行本計畫相關之印刷費用，印刷品內容須予家防中心審核)、宣導費(含單張、海報、活動手冊、短片、媒體及網路宣導等，並依預算法第62之1條規定辦理，文宣內容須予家防中心審核)、志工服務背心(每件最高補助160元)、膳費(依新北市補助標準，每人次最高補助新臺幣80元)、雜支(每案最高補助6,000元)。</t>
    </r>
    <phoneticPr fontId="3" type="noConversion"/>
  </si>
  <si>
    <r>
      <rPr>
        <b/>
        <sz val="10"/>
        <rFont val="標楷體"/>
        <family val="4"/>
        <charset val="136"/>
      </rPr>
      <t>辦理社區初級預防領航計畫</t>
    </r>
    <r>
      <rPr>
        <sz val="10"/>
        <rFont val="標楷體"/>
        <family val="4"/>
        <charset val="136"/>
      </rPr>
      <t>：補助50萬元，補助項目為講座鐘點費(每節最高補助2,000元；授課時間每節為50分鐘，其連續上課2節者為90分鐘，未滿者減半支給)、專家出席費(每人次最高2,500元)、場地及佈置費(場地清潔費、租金、場地佈置費、場地設施設備租借等相關費用)、印刷費(執行本計畫相關之印刷費用，印刷品內容須予家防中心審核)、宣導費(含單張、海報、活動手冊、短片、媒體及網路宣導等，並依預算法第62之1條規定辦理，文宣內容須予家防中心審核)、臨時酬勞費(以勞動部公告適用之每小時基本工資核算)、志工服務背心(每件最高補助160元)、膳費(依新北市補助標準，每人次最高補助新臺幣80元)、雜支(每案最高補助6,000元)。</t>
    </r>
    <phoneticPr fontId="3" type="noConversion"/>
  </si>
  <si>
    <r>
      <rPr>
        <b/>
        <sz val="10"/>
        <rFont val="標楷體"/>
        <family val="4"/>
        <charset val="136"/>
      </rPr>
      <t>辦理社區初級預防領航計畫</t>
    </r>
    <r>
      <rPr>
        <sz val="10"/>
        <rFont val="標楷體"/>
        <family val="4"/>
        <charset val="136"/>
      </rPr>
      <t>：補助32萬6,000元，補助項目為講座鐘點費(每節最高補助2,000元；授課時間每節為50分鐘，其連續上課2節者為90分鐘，未滿者減半支給)、場地及佈置費(場地清潔費、租金、場地佈置費、場地設施設備租借等相關費用)、印刷費(執行本計畫相關之印刷費用，印刷品內容須予家防中心審核)、宣導費(含單張、海報、活動手冊、短片、媒體及網路宣導等，並依預算法第62之1條規定辦理，文宣內容須予家防中心審核)、志工服務背心(每件最高補助160元)、膳費(依新北市補助標準，每人次最高補助新臺幣80元)、雜支(每案最高補助6,000元)。</t>
    </r>
    <phoneticPr fontId="3" type="noConversion"/>
  </si>
  <si>
    <r>
      <rPr>
        <b/>
        <sz val="10"/>
        <rFont val="標楷體"/>
        <family val="4"/>
        <charset val="136"/>
      </rPr>
      <t>辦理社區初級預防宣導計畫</t>
    </r>
    <r>
      <rPr>
        <sz val="10"/>
        <rFont val="標楷體"/>
        <family val="4"/>
        <charset val="136"/>
      </rPr>
      <t>：補助12萬元，補助項目為講座鐘點費(每節最高補助2,000元；授課時間每節為50分鐘，其連續上課2節者為90分鐘，未滿者減半支給)、場地及佈置費(場地清潔費、租金、場地佈置費、場地設施設備租借等相關費用)、印刷費(執行本計畫相關之印刷費用，印刷品內容須予家防中心審核)、宣導費(含單張、海報、活動手冊、短片、媒體及網路宣導等，並依預算法第62之1條規定辦理，文宣內容須予家防中心審核)、志工服務背心(每件最高補助160元)、膳費(依新北市補助標準，每人次最高補助新臺幣80元)、雜支(每案最高補助金額不得超過核定補助總經費之5%，最高6,000元)。</t>
    </r>
    <phoneticPr fontId="3" type="noConversion"/>
  </si>
  <si>
    <t>0%%</t>
    <phoneticPr fontId="3" type="noConversion"/>
  </si>
  <si>
    <r>
      <rPr>
        <b/>
        <sz val="10"/>
        <rFont val="標楷體"/>
        <family val="4"/>
        <charset val="136"/>
      </rPr>
      <t>辦理社區初級預防宣導計畫</t>
    </r>
    <r>
      <rPr>
        <sz val="10"/>
        <rFont val="標楷體"/>
        <family val="4"/>
        <charset val="136"/>
      </rPr>
      <t>：補助12萬7,000元，補助項目為講座鐘點費(每節最高補助2,000元；授課時間每節為50分鐘，其連續上課2節者為90分鐘，未滿者減半支給)、差旅費(依照新北市公務人員差旅費標準實支實付)、場地及佈置費(場地清潔費、租金、場地佈置費、場地設施設備租借等相關費用)、印刷費(執行本計畫相關之印刷費用，印刷品內容須予家防中心審核)、宣導費(含單張、海報、活動手冊、短片、媒體及網路宣導等，並依預算法第62之1條規定辦理，文宣內容須予家防中心審核)、志工服務背心(每件最高補助160元)、膳費(依新北市補助標準，每人次最高補助新臺幣80元)、雜支(每案最高補助金額不得超過核定補助總經費之5%，最高6,000元)。</t>
    </r>
    <phoneticPr fontId="3" type="noConversion"/>
  </si>
  <si>
    <r>
      <rPr>
        <b/>
        <sz val="10"/>
        <rFont val="標楷體"/>
        <family val="4"/>
        <charset val="136"/>
      </rPr>
      <t>辦理社區初級預防宣導計畫</t>
    </r>
    <r>
      <rPr>
        <sz val="10"/>
        <rFont val="標楷體"/>
        <family val="4"/>
        <charset val="136"/>
      </rPr>
      <t>：補助5萬元，補助項目為講座鐘點費(每節最高補助2,000元；授課時間每節為50分鐘，其連續上課2節者為90分鐘，未滿者減半支給)、場地及佈置費(場地清潔費、租金、場地佈置費、場地設施設備租借等相關費用)、印刷費(執行本計畫相關之印刷費用，印刷品內容須予家防中心審核)、宣導費(含單張、海報、活動手冊、短片、媒體及網路宣導等，並依預算法第62之1條規定辦理，文宣內容須予家防中心審核)、志工服務背心(每件最高補助160元)、膳費(依新北市補助標準，每人次最高補助新臺幣80元)、雜支(每案最高補助金額不得超過核定補助總經費之5%，最高6,000元)。</t>
    </r>
    <phoneticPr fontId="3" type="noConversion"/>
  </si>
  <si>
    <r>
      <rPr>
        <b/>
        <sz val="10"/>
        <rFont val="標楷體"/>
        <family val="4"/>
        <charset val="136"/>
      </rPr>
      <t>辦理社區初級預防宣導計畫</t>
    </r>
    <r>
      <rPr>
        <sz val="10"/>
        <rFont val="標楷體"/>
        <family val="4"/>
        <charset val="136"/>
      </rPr>
      <t>：補助12萬3,000元，補助項目為講座鐘點費(每節最高補助2,000元；授課時間每節為50分鐘，其連續上課2節者為90分鐘，未滿者減半支給)、場地及佈置費(場地清潔費、租金、場地佈置費、場地設施設備租借等相關費用)、印刷費(執行本計畫相關之印刷費用，印刷品內容須予家防中心審核)、宣導費(含單張、海報、活動手冊、短片、媒體及網路宣導等，並依預算法第62之1條規定辦理，文宣內容須予家防中心審核)、膳費(依新北市補助標準，每人次最高補助新臺幣80元)、雜支(每案最高補助金額不得超過核定補助總經費之5%，最高6,000元)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</si>
</sst>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7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b/>
      <sz val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center" shrinkToFit="1"/>
    </xf>
    <xf numFmtId="177" fontId="4" fillId="2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right" vertical="center" shrinkToFi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shrinkToFit="1"/>
    </xf>
    <xf numFmtId="9" fontId="5" fillId="0" borderId="10" xfId="0" applyNumberFormat="1" applyFont="1" applyBorder="1" applyAlignment="1">
      <alignment vertical="center" shrinkToFi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zoomScale="90" zoomScaleNormal="90" workbookViewId="0">
      <selection activeCell="E17" sqref="E17"/>
    </sheetView>
  </sheetViews>
  <sheetFormatPr defaultColWidth="10" defaultRowHeight="16.5" customHeight="1" x14ac:dyDescent="0.25"/>
  <cols>
    <col min="1" max="1" width="9.5" style="17" customWidth="1"/>
    <col min="2" max="2" width="12.125" style="1" customWidth="1"/>
    <col min="3" max="3" width="13.75" style="1" customWidth="1"/>
    <col min="4" max="4" width="8.125" style="1" customWidth="1"/>
    <col min="5" max="5" width="12.375" style="1" customWidth="1"/>
    <col min="6" max="6" width="12.75" style="1" customWidth="1"/>
    <col min="7" max="7" width="8.125" style="1" customWidth="1"/>
    <col min="8" max="9" width="12.5" style="1" bestFit="1" customWidth="1"/>
    <col min="10" max="10" width="8.125" style="1" customWidth="1"/>
    <col min="11" max="11" width="12.5" style="1" bestFit="1" customWidth="1"/>
    <col min="12" max="12" width="50.75" style="1" customWidth="1"/>
    <col min="13" max="13" width="9.875" style="1" customWidth="1"/>
    <col min="14" max="14" width="5.5" style="1" customWidth="1"/>
    <col min="15" max="15" width="11.75" style="1" customWidth="1"/>
    <col min="16" max="16" width="12.625" style="1" customWidth="1"/>
    <col min="17" max="16384" width="10" style="1"/>
  </cols>
  <sheetData>
    <row r="1" spans="1:16" ht="42" customHeight="1" x14ac:dyDescent="0.25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6.5" customHeight="1" x14ac:dyDescent="0.25">
      <c r="A2" s="24"/>
      <c r="B2" s="24"/>
      <c r="C2" s="24"/>
      <c r="D2" s="25"/>
      <c r="E2" s="25"/>
      <c r="F2" s="24"/>
      <c r="G2" s="24"/>
      <c r="H2" s="24"/>
      <c r="I2" s="24"/>
      <c r="J2" s="26" t="s">
        <v>0</v>
      </c>
      <c r="K2" s="26"/>
      <c r="L2" s="26"/>
      <c r="M2" s="26"/>
      <c r="N2" s="26"/>
      <c r="O2" s="26"/>
      <c r="P2" s="26"/>
    </row>
    <row r="3" spans="1:16" ht="33" customHeight="1" x14ac:dyDescent="0.25">
      <c r="A3" s="19" t="s">
        <v>1</v>
      </c>
      <c r="B3" s="21" t="s">
        <v>2</v>
      </c>
      <c r="C3" s="21" t="s">
        <v>27</v>
      </c>
      <c r="D3" s="19" t="s">
        <v>3</v>
      </c>
      <c r="E3" s="19" t="s">
        <v>4</v>
      </c>
      <c r="F3" s="28" t="s">
        <v>5</v>
      </c>
      <c r="G3" s="29"/>
      <c r="H3" s="30"/>
      <c r="I3" s="31" t="s">
        <v>6</v>
      </c>
      <c r="J3" s="29"/>
      <c r="K3" s="32"/>
      <c r="L3" s="19" t="s">
        <v>7</v>
      </c>
      <c r="M3" s="19" t="s">
        <v>8</v>
      </c>
      <c r="N3" s="19" t="s">
        <v>9</v>
      </c>
      <c r="O3" s="19" t="s">
        <v>10</v>
      </c>
      <c r="P3" s="21" t="s">
        <v>11</v>
      </c>
    </row>
    <row r="4" spans="1:16" ht="44.25" customHeight="1" x14ac:dyDescent="0.25">
      <c r="A4" s="20"/>
      <c r="B4" s="22"/>
      <c r="C4" s="22"/>
      <c r="D4" s="20"/>
      <c r="E4" s="20"/>
      <c r="F4" s="2" t="s">
        <v>12</v>
      </c>
      <c r="G4" s="2" t="s">
        <v>13</v>
      </c>
      <c r="H4" s="3" t="s">
        <v>14</v>
      </c>
      <c r="I4" s="2" t="s">
        <v>12</v>
      </c>
      <c r="J4" s="2" t="s">
        <v>13</v>
      </c>
      <c r="K4" s="3" t="s">
        <v>14</v>
      </c>
      <c r="L4" s="20"/>
      <c r="M4" s="20"/>
      <c r="N4" s="20"/>
      <c r="O4" s="20"/>
      <c r="P4" s="27"/>
    </row>
    <row r="5" spans="1:16" ht="171" x14ac:dyDescent="0.25">
      <c r="A5" s="33" t="s">
        <v>23</v>
      </c>
      <c r="B5" s="4" t="s">
        <v>18</v>
      </c>
      <c r="C5" s="4" t="s">
        <v>28</v>
      </c>
      <c r="D5" s="5">
        <v>507000</v>
      </c>
      <c r="E5" s="6">
        <v>7000</v>
      </c>
      <c r="F5" s="6">
        <v>500000</v>
      </c>
      <c r="G5" s="7">
        <v>0</v>
      </c>
      <c r="H5" s="8">
        <v>500000</v>
      </c>
      <c r="I5" s="9">
        <v>354000</v>
      </c>
      <c r="J5" s="7">
        <v>0</v>
      </c>
      <c r="K5" s="9">
        <v>354000</v>
      </c>
      <c r="L5" s="10" t="s">
        <v>41</v>
      </c>
      <c r="M5" s="11" t="s">
        <v>40</v>
      </c>
      <c r="N5" s="12">
        <v>0</v>
      </c>
      <c r="O5" s="5">
        <v>0</v>
      </c>
      <c r="P5" s="13" t="s">
        <v>16</v>
      </c>
    </row>
    <row r="6" spans="1:16" ht="156.75" x14ac:dyDescent="0.25">
      <c r="A6" s="33" t="s">
        <v>24</v>
      </c>
      <c r="B6" s="4" t="s">
        <v>15</v>
      </c>
      <c r="C6" s="4" t="s">
        <v>29</v>
      </c>
      <c r="D6" s="5">
        <v>611040</v>
      </c>
      <c r="E6" s="6">
        <v>111040</v>
      </c>
      <c r="F6" s="6">
        <v>500000</v>
      </c>
      <c r="G6" s="7">
        <v>0</v>
      </c>
      <c r="H6" s="8">
        <v>500000</v>
      </c>
      <c r="I6" s="9">
        <v>500000</v>
      </c>
      <c r="J6" s="7">
        <v>0</v>
      </c>
      <c r="K6" s="9">
        <v>500000</v>
      </c>
      <c r="L6" s="10" t="s">
        <v>42</v>
      </c>
      <c r="M6" s="11" t="s">
        <v>40</v>
      </c>
      <c r="N6" s="12">
        <v>0</v>
      </c>
      <c r="O6" s="5">
        <v>0</v>
      </c>
      <c r="P6" s="13" t="s">
        <v>16</v>
      </c>
    </row>
    <row r="7" spans="1:16" ht="142.5" x14ac:dyDescent="0.25">
      <c r="A7" s="33" t="s">
        <v>25</v>
      </c>
      <c r="B7" s="4" t="s">
        <v>17</v>
      </c>
      <c r="C7" s="4" t="s">
        <v>30</v>
      </c>
      <c r="D7" s="5">
        <v>406000</v>
      </c>
      <c r="E7" s="6">
        <v>0</v>
      </c>
      <c r="F7" s="6">
        <v>406000</v>
      </c>
      <c r="G7" s="7">
        <v>0</v>
      </c>
      <c r="H7" s="8">
        <v>406000</v>
      </c>
      <c r="I7" s="9">
        <v>326000</v>
      </c>
      <c r="J7" s="7">
        <v>0</v>
      </c>
      <c r="K7" s="9">
        <v>326000</v>
      </c>
      <c r="L7" s="10" t="s">
        <v>43</v>
      </c>
      <c r="M7" s="11" t="s">
        <v>40</v>
      </c>
      <c r="N7" s="12">
        <v>0</v>
      </c>
      <c r="O7" s="5">
        <v>0</v>
      </c>
      <c r="P7" s="13" t="s">
        <v>16</v>
      </c>
    </row>
    <row r="8" spans="1:16" ht="149.25" customHeight="1" x14ac:dyDescent="0.25">
      <c r="A8" s="33" t="s">
        <v>35</v>
      </c>
      <c r="B8" s="4" t="s">
        <v>20</v>
      </c>
      <c r="C8" s="4" t="s">
        <v>31</v>
      </c>
      <c r="D8" s="5">
        <v>236800</v>
      </c>
      <c r="E8" s="6">
        <v>36800</v>
      </c>
      <c r="F8" s="6">
        <v>200000</v>
      </c>
      <c r="G8" s="7">
        <v>0</v>
      </c>
      <c r="H8" s="8">
        <v>200000</v>
      </c>
      <c r="I8" s="9">
        <v>120000</v>
      </c>
      <c r="J8" s="7">
        <v>0</v>
      </c>
      <c r="K8" s="9">
        <v>120000</v>
      </c>
      <c r="L8" s="10" t="s">
        <v>44</v>
      </c>
      <c r="M8" s="11" t="s">
        <v>40</v>
      </c>
      <c r="N8" s="12" t="s">
        <v>45</v>
      </c>
      <c r="O8" s="5">
        <v>0</v>
      </c>
      <c r="P8" s="13" t="s">
        <v>16</v>
      </c>
    </row>
    <row r="9" spans="1:16" ht="156.75" x14ac:dyDescent="0.25">
      <c r="A9" s="33" t="s">
        <v>36</v>
      </c>
      <c r="B9" s="4" t="s">
        <v>21</v>
      </c>
      <c r="C9" s="4" t="s">
        <v>32</v>
      </c>
      <c r="D9" s="5">
        <v>220000</v>
      </c>
      <c r="E9" s="6">
        <v>20000</v>
      </c>
      <c r="F9" s="6">
        <v>200000</v>
      </c>
      <c r="G9" s="7">
        <v>0</v>
      </c>
      <c r="H9" s="8">
        <v>200000</v>
      </c>
      <c r="I9" s="9">
        <v>127000</v>
      </c>
      <c r="J9" s="7">
        <v>0</v>
      </c>
      <c r="K9" s="9">
        <v>127000</v>
      </c>
      <c r="L9" s="10" t="s">
        <v>46</v>
      </c>
      <c r="M9" s="11" t="s">
        <v>40</v>
      </c>
      <c r="N9" s="12">
        <v>0</v>
      </c>
      <c r="O9" s="5">
        <v>0</v>
      </c>
      <c r="P9" s="13" t="s">
        <v>16</v>
      </c>
    </row>
    <row r="10" spans="1:16" ht="142.5" x14ac:dyDescent="0.25">
      <c r="A10" s="33" t="s">
        <v>37</v>
      </c>
      <c r="B10" s="4" t="s">
        <v>19</v>
      </c>
      <c r="C10" s="4" t="s">
        <v>33</v>
      </c>
      <c r="D10" s="5">
        <v>203000</v>
      </c>
      <c r="E10" s="6">
        <v>3000</v>
      </c>
      <c r="F10" s="6">
        <v>200000</v>
      </c>
      <c r="G10" s="7">
        <v>0</v>
      </c>
      <c r="H10" s="8">
        <v>200000</v>
      </c>
      <c r="I10" s="9">
        <v>123000</v>
      </c>
      <c r="J10" s="7">
        <v>0</v>
      </c>
      <c r="K10" s="9">
        <v>123000</v>
      </c>
      <c r="L10" s="10" t="s">
        <v>48</v>
      </c>
      <c r="M10" s="11" t="s">
        <v>40</v>
      </c>
      <c r="N10" s="12">
        <v>0</v>
      </c>
      <c r="O10" s="5">
        <v>0</v>
      </c>
      <c r="P10" s="13" t="s">
        <v>16</v>
      </c>
    </row>
    <row r="11" spans="1:16" ht="142.5" x14ac:dyDescent="0.25">
      <c r="A11" s="33" t="s">
        <v>38</v>
      </c>
      <c r="B11" s="4" t="s">
        <v>26</v>
      </c>
      <c r="C11" s="4" t="s">
        <v>34</v>
      </c>
      <c r="D11" s="5">
        <v>140200</v>
      </c>
      <c r="E11" s="6">
        <v>28040</v>
      </c>
      <c r="F11" s="6">
        <v>112160</v>
      </c>
      <c r="G11" s="7">
        <v>0</v>
      </c>
      <c r="H11" s="8">
        <v>112160</v>
      </c>
      <c r="I11" s="9">
        <v>50000</v>
      </c>
      <c r="J11" s="7">
        <v>0</v>
      </c>
      <c r="K11" s="9">
        <v>50000</v>
      </c>
      <c r="L11" s="10" t="s">
        <v>47</v>
      </c>
      <c r="M11" s="11" t="s">
        <v>40</v>
      </c>
      <c r="N11" s="12">
        <v>0</v>
      </c>
      <c r="O11" s="5">
        <v>0</v>
      </c>
      <c r="P11" s="13" t="s">
        <v>16</v>
      </c>
    </row>
    <row r="12" spans="1:16" ht="16.5" customHeight="1" x14ac:dyDescent="0.25">
      <c r="A12" s="33" t="s">
        <v>39</v>
      </c>
      <c r="B12" s="14"/>
      <c r="C12" s="14"/>
      <c r="D12" s="5">
        <f>SUM(D5:D11)</f>
        <v>2324040</v>
      </c>
      <c r="E12" s="5">
        <f>SUM(E5:E11)</f>
        <v>205880</v>
      </c>
      <c r="F12" s="5">
        <f>SUM(F5:F11)</f>
        <v>2118160</v>
      </c>
      <c r="G12" s="5">
        <f>SUM(G6:G11)</f>
        <v>0</v>
      </c>
      <c r="H12" s="5">
        <f>SUM(H5:H11)</f>
        <v>2118160</v>
      </c>
      <c r="I12" s="5">
        <f>SUM(I5:I11)</f>
        <v>1600000</v>
      </c>
      <c r="J12" s="5">
        <f>SUM(J6:J11)</f>
        <v>0</v>
      </c>
      <c r="K12" s="5">
        <f>SUM(K5:K11)</f>
        <v>1600000</v>
      </c>
      <c r="L12" s="14"/>
      <c r="M12" s="15"/>
      <c r="N12" s="12"/>
      <c r="O12" s="5">
        <v>0</v>
      </c>
      <c r="P12" s="16"/>
    </row>
    <row r="14" spans="1:16" ht="16.5" customHeight="1" x14ac:dyDescent="0.25">
      <c r="D14" s="18"/>
    </row>
  </sheetData>
  <mergeCells count="17">
    <mergeCell ref="P3:P4"/>
    <mergeCell ref="F3:H3"/>
    <mergeCell ref="I3:K3"/>
    <mergeCell ref="L3:L4"/>
    <mergeCell ref="M3:M4"/>
    <mergeCell ref="N3:N4"/>
    <mergeCell ref="O3:O4"/>
    <mergeCell ref="A1:P1"/>
    <mergeCell ref="A2:C2"/>
    <mergeCell ref="D2:E2"/>
    <mergeCell ref="F2:I2"/>
    <mergeCell ref="J2:P2"/>
    <mergeCell ref="A3:A4"/>
    <mergeCell ref="B3:B4"/>
    <mergeCell ref="C3:C4"/>
    <mergeCell ref="D3:D4"/>
    <mergeCell ref="E3:E4"/>
  </mergeCells>
  <phoneticPr fontId="3" type="noConversion"/>
  <printOptions horizontalCentered="1"/>
  <pageMargins left="0.19685039370078741" right="0.19685039370078741" top="0.39370078740157483" bottom="0.39370078740157483" header="0.51181102362204722" footer="0.31496062992125984"/>
  <pageSetup paperSize="9" scale="67" fitToHeight="0" orientation="landscape" r:id="rId1"/>
  <headerFooter>
    <oddFooter>&amp;C&amp;"標楷體,標準"共 &amp;N 頁，第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6-13新北市</vt:lpstr>
      <vt:lpstr>'6-13新北市'!Print_Area</vt:lpstr>
      <vt:lpstr>'6-13新北市'!Print_Titles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保護服務司王悅容</dc:creator>
  <cp:lastModifiedBy>楊純惠</cp:lastModifiedBy>
  <cp:lastPrinted>2022-03-25T03:18:50Z</cp:lastPrinted>
  <dcterms:created xsi:type="dcterms:W3CDTF">2021-03-26T04:04:22Z</dcterms:created>
  <dcterms:modified xsi:type="dcterms:W3CDTF">2022-03-25T08:09:18Z</dcterms:modified>
</cp:coreProperties>
</file>